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https://cenfast-my.sharepoint.com/personal/jringold_centuryfasteners_com/Documents/Desktop/DRIVE 2 BACKUP/2023 Quality/"/>
    </mc:Choice>
  </mc:AlternateContent>
  <xr:revisionPtr revIDLastSave="0" documentId="8_{2327D392-A359-456D-9CCD-D401DFBC324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96" yWindow="-96" windowWidth="23232" windowHeight="13152"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<sst xmlns="http://schemas.openxmlformats.org/spreadsheetml/2006/main" count="22291" uniqueCount="15795">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</sst>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3"/>
  <cols>
    <col min="1" max="1" width="0.80859375" customWidth="1"/>
    <col min="2" max="2" width="8" customWidth="1"/>
    <col min="3" max="3" width="8.6171875" customWidth="1"/>
    <col min="4" max="4" width="13" style="180" customWidth="1"/>
    <col min="5" max="5" width="42.37890625" customWidth="1"/>
    <col min="6" max="6" width="53.37890625" customWidth="1"/>
    <col min="7" max="7" width="0.80859375" customWidth="1"/>
  </cols>
  <sheetData>
    <row r="1" spans="1:7" ht="12.6"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0.6">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9.4">
      <c r="A36" s="305"/>
      <c r="B36" s="295"/>
      <c r="C36" s="313"/>
      <c r="D36" s="316"/>
      <c r="E36" s="304"/>
      <c r="F36" s="166" t="s">
        <v>69</v>
      </c>
      <c r="G36" s="25"/>
    </row>
    <row r="37" spans="1:7" ht="102">
      <c r="A37" s="305"/>
      <c r="B37" s="141">
        <v>3.01</v>
      </c>
      <c r="C37" s="142" t="s">
        <v>70</v>
      </c>
      <c r="D37" s="28" t="s">
        <v>2251</v>
      </c>
      <c r="E37" s="167" t="s">
        <v>1323</v>
      </c>
      <c r="F37" s="168" t="s">
        <v>1427</v>
      </c>
      <c r="G37" s="25"/>
    </row>
    <row r="38" spans="1:7" ht="91.8">
      <c r="A38" s="305"/>
      <c r="B38" s="141">
        <v>3.02</v>
      </c>
      <c r="C38" s="142" t="s">
        <v>1356</v>
      </c>
      <c r="D38" s="28" t="s">
        <v>2252</v>
      </c>
      <c r="E38" s="167" t="s">
        <v>1371</v>
      </c>
      <c r="F38" s="168" t="s">
        <v>1428</v>
      </c>
      <c r="G38" s="25"/>
    </row>
    <row r="39" spans="1:7" ht="91.8">
      <c r="A39" s="305"/>
      <c r="B39" s="150">
        <v>4</v>
      </c>
      <c r="C39" s="149" t="s">
        <v>1524</v>
      </c>
      <c r="D39" s="28" t="s">
        <v>2253</v>
      </c>
      <c r="E39" s="27" t="s">
        <v>2198</v>
      </c>
      <c r="F39" s="27" t="s">
        <v>1525</v>
      </c>
      <c r="G39" s="25"/>
    </row>
    <row r="40" spans="1:7" ht="51">
      <c r="A40" s="305"/>
      <c r="B40" s="141">
        <v>4.01</v>
      </c>
      <c r="C40" s="149" t="s">
        <v>1524</v>
      </c>
      <c r="D40" s="28" t="s">
        <v>2255</v>
      </c>
      <c r="E40" s="27" t="s">
        <v>2210</v>
      </c>
      <c r="F40" s="27" t="s">
        <v>2214</v>
      </c>
      <c r="G40" s="25"/>
    </row>
    <row r="41" spans="1:7" ht="51">
      <c r="A41" s="305"/>
      <c r="B41" s="141" t="s">
        <v>2242</v>
      </c>
      <c r="C41" s="149" t="s">
        <v>1524</v>
      </c>
      <c r="D41" s="28" t="s">
        <v>2254</v>
      </c>
      <c r="E41" s="27" t="s">
        <v>2245</v>
      </c>
      <c r="F41" s="27" t="s">
        <v>2243</v>
      </c>
      <c r="G41" s="25"/>
    </row>
    <row r="42" spans="1:7" ht="51">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40.799999999999997">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2.6" thickBot="1">
      <c r="A58" s="306"/>
      <c r="B58" s="307" t="str">
        <f ca="1">OFFSET(L!$C$1,MATCH("General"&amp;"Cpy",L!$A:$A,0)-1,SL,,)</f>
        <v>© 2023 Responsible Minerals Initiative. All rights reserved.</v>
      </c>
      <c r="C58" s="307"/>
      <c r="D58" s="307"/>
      <c r="E58" s="307"/>
      <c r="F58" s="307"/>
      <c r="G58" s="26"/>
    </row>
    <row r="59" spans="1:7" ht="12.6"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0859375" defaultRowHeight="12.3"/>
  <cols>
    <col min="1" max="1" width="20.6171875" style="65" customWidth="1"/>
    <col min="2" max="2" width="57.1875" style="65" customWidth="1"/>
    <col min="3" max="16384" width="8.80859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90A85A4-A4B2-4FC6-AAEB-A1108B18DAC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0859375" defaultRowHeight="12.3"/>
  <cols>
    <col min="1" max="1" width="11.1875" customWidth="1"/>
    <col min="2" max="2" width="25.7109375" customWidth="1"/>
    <col min="3" max="3" width="11.9023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2CAE35A-DA71-481B-839F-30AB132B8B1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0859375" defaultRowHeight="12.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4">
      <c r="A2" s="105" t="str">
        <f ca="1">OFFSET(L!$C$1,MATCH("Instructions"&amp;ADDRESS(ROW(),COLUMN(),4),L!$A:$A,0)-1,SL,,)</f>
        <v>Introduction</v>
      </c>
      <c r="B2" s="100" t="s">
        <v>1299</v>
      </c>
    </row>
    <row r="3" spans="1:2" ht="14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4.7">
      <c r="A5" s="106"/>
      <c r="B5" s="100"/>
    </row>
    <row r="6" spans="1:2" ht="29.4">
      <c r="A6" s="105" t="str">
        <f ca="1">OFFSET(L!$C$1,MATCH("Instructions"&amp;ADDRESS(ROW(),COLUMN(),4),L!$A:$A,0)-1,SL,,)</f>
        <v>Instructions for completing Company Information questions (rows 8 - 22).
Provide comments in ENGLISH only</v>
      </c>
      <c r="B6" s="100" t="s">
        <v>1299</v>
      </c>
    </row>
    <row r="7" spans="1:2" ht="14.7">
      <c r="A7" s="237" t="str">
        <f ca="1">OFFSET(L!$C$1,MATCH("Instructions"&amp;ADDRESS(ROW(),COLUMN(),4),L!$A:$A,0)-1,SL,,)</f>
        <v xml:space="preserve">Note:  Entries with (*) are mandatory fields. </v>
      </c>
      <c r="B7" s="100"/>
    </row>
    <row r="8" spans="1:2" ht="29.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7">
      <c r="A17" s="102" t="str">
        <f ca="1">OFFSET(L!$C$1,MATCH("Instructions"&amp;ADDRESS(ROW(),COLUMN(),4),L!$A:$A,0)-1,SL,,)</f>
        <v>10. Insert the title for the Authorizing person. This field is optional.</v>
      </c>
      <c r="B17" s="100"/>
    </row>
    <row r="18" spans="1:2" ht="29.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4">
      <c r="A21" s="102" t="str">
        <f ca="1">OFFSET(L!$C$1,MATCH("Instructions"&amp;ADDRESS(ROW(),COLUMN(),4),L!$A:$A,0)-1,SL,,)</f>
        <v xml:space="preserve">14. As an example, the user may save the file name as:  companyname-date.xls (date as YYYY-MM-DD).  </v>
      </c>
      <c r="B21" s="100" t="s">
        <v>1299</v>
      </c>
    </row>
    <row r="22" spans="1:2" ht="14.7">
      <c r="A22" s="106"/>
      <c r="B22" s="100"/>
    </row>
    <row r="23" spans="1:2" ht="29.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29.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2.3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3.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4.7">
      <c r="A36" s="106"/>
      <c r="B36" s="100"/>
    </row>
    <row r="37" spans="1:2" ht="44.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2.3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58.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6.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47">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2.3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17.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4.7">
      <c r="A47" s="106"/>
      <c r="B47" s="100"/>
    </row>
    <row r="48" spans="1:2" ht="29.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58.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58.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3.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58.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58.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58.8">
      <c r="A58" s="102" t="str">
        <f ca="1">OFFSET(L!$C$1,MATCH("Instructions"&amp;ADDRESS(ROW(),COLUMN(),4),L!$A:$A,0)-1,SL,,)</f>
        <v>8. Smelter Street -  Provide the street name on which the smelter is located. This field is optional.</v>
      </c>
      <c r="B58" s="100" t="s">
        <v>1298</v>
      </c>
    </row>
    <row r="59" spans="1:2" ht="29.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1.6999999999999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58.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8.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7">
      <c r="A67" s="107"/>
      <c r="B67" s="100"/>
    </row>
    <row r="68" spans="1:2" ht="34.5" customHeight="1">
      <c r="A68" s="105" t="str">
        <f ca="1">OFFSET(L!$C$1,MATCH("Instructions"&amp;ADDRESS(ROW(),COLUMN(),4),L!$A:$A,0)-1,SL,,)</f>
        <v>TERMS AND CONDITIONS</v>
      </c>
      <c r="B68" s="100"/>
    </row>
    <row r="69" spans="1:2" ht="14.7">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3.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29.4">
      <c r="A74" s="102"/>
      <c r="B74" s="100" t="s">
        <v>441</v>
      </c>
    </row>
    <row r="75" spans="1:2" ht="14.7">
      <c r="A75" s="102" t="str">
        <f ca="1">OFFSET(L!$C$1,MATCH("General"&amp;"Cpy",L!$A:$A,0)-1,SL,,)</f>
        <v>© 2023 Responsible Minerals Initiative. All rights reserved.</v>
      </c>
      <c r="B75" s="101"/>
    </row>
    <row r="76" spans="1:2" ht="14.7">
      <c r="A76" s="103" t="s">
        <v>1031</v>
      </c>
      <c r="B76" s="101"/>
    </row>
    <row r="77" spans="1:2" ht="1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0859375" defaultRowHeight="12.3"/>
  <cols>
    <col min="1" max="1" width="1.6171875" customWidth="1"/>
    <col min="2" max="2" width="35.6171875" customWidth="1"/>
    <col min="3" max="3" width="105.6171875" customWidth="1"/>
    <col min="4" max="5" width="1.6171875" customWidth="1"/>
    <col min="6" max="6" width="4.6171875" customWidth="1"/>
    <col min="7" max="7" width="4.80859375" customWidth="1"/>
  </cols>
  <sheetData>
    <row r="1" spans="1:5" ht="12.6"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2.3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58.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4.1">
      <c r="A10" s="74"/>
      <c r="B10" s="63" t="str">
        <f ca="1">OFFSET(L!$C$1,MATCH("Definitions"&amp;ADDRESS(ROW(),COLUMN(),4),L!$A:$A,0)-1,SL,,)</f>
        <v>DRC</v>
      </c>
      <c r="C10" s="63" t="str">
        <f ca="1">OFFSET(L!$C$1,MATCH("Definitions"&amp;ADDRESS(ROW(),COLUMN(),4),L!$A:$A,0)-1,SL,,)</f>
        <v>Democratic Republic of Congo</v>
      </c>
      <c r="D10" s="321"/>
      <c r="E10" s="100" t="s">
        <v>1307</v>
      </c>
    </row>
    <row r="11" spans="1:5" ht="58.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58.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94">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17.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58.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6.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47">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4.7">
      <c r="A19" s="74"/>
      <c r="B19" s="63" t="str">
        <f ca="1">OFFSET(L!$C$1,MATCH("Definitions"&amp;ADDRESS(ROW(),COLUMN(),4),L!$A:$A,0)-1,SL,,)</f>
        <v>OECD</v>
      </c>
      <c r="C19" s="63" t="str">
        <f ca="1">OFFSET(L!$C$1,MATCH("Definitions"&amp;ADDRESS(ROW(),COLUMN(),4),L!$A:$A,0)-1,SL,,)</f>
        <v>Organisation for Economic Co-operation and Development</v>
      </c>
      <c r="D19" s="321"/>
      <c r="E19" s="100"/>
    </row>
    <row r="20" spans="1:5" ht="29.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3.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3.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58.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88.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7">
      <c r="A32" s="74"/>
      <c r="B32" s="320" t="str">
        <f ca="1">OFFSET(L!$C$1,MATCH("General"&amp;"Cpy",L!$A:$A,0)-1,SL,,)</f>
        <v>© 2023 Responsible Minerals Initiative. All rights reserved.</v>
      </c>
      <c r="C32" s="320"/>
      <c r="D32" s="321"/>
      <c r="E32" s="100"/>
    </row>
    <row r="33" spans="1:4" ht="12.6" thickBot="1">
      <c r="A33" s="75"/>
      <c r="B33" s="153"/>
      <c r="C33" s="153"/>
      <c r="D33" s="322"/>
    </row>
    <row r="34" spans="1:4" ht="12.6"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8" sqref="D8:J8"/>
    </sheetView>
  </sheetViews>
  <sheetFormatPr defaultColWidth="8.80859375" defaultRowHeight="12.3"/>
  <cols>
    <col min="1" max="1" width="1.80859375" customWidth="1"/>
    <col min="2" max="2" width="83.1875" customWidth="1"/>
    <col min="3" max="3" width="1.6171875" customWidth="1"/>
    <col min="4" max="5" width="16.6171875" customWidth="1"/>
    <col min="6" max="6" width="1.6171875" customWidth="1"/>
    <col min="7" max="9" width="16.6171875" customWidth="1"/>
    <col min="10" max="10" width="17.80859375" customWidth="1"/>
    <col min="11" max="11" width="1.6171875" customWidth="1"/>
    <col min="12" max="12" width="3.6171875" hidden="1" customWidth="1"/>
    <col min="13" max="15" width="4.80859375" hidden="1" customWidth="1"/>
    <col min="16" max="23" width="9.1875" hidden="1" customWidth="1"/>
    <col min="24" max="24" width="9.1875" customWidth="1"/>
  </cols>
  <sheetData>
    <row r="1" spans="1:34" ht="1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4.7">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Effective Date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4.7">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7">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4">
      <c r="A75" s="41"/>
      <c r="B75" s="56" t="str">
        <f ca="1">OFFSET(L!$C$1,MATCH("Declaration"&amp;ADDRESS(ROW(),COLUMN(),4),L!$A:$A,0)-1,SL,,)&amp;$Q$37</f>
        <v>A. Have you established a responsible minerals sourcing policy? (*)</v>
      </c>
      <c r="C75" s="57"/>
      <c r="D75" s="326"/>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4.7">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4">
      <c r="A89" s="41"/>
      <c r="B89" s="56" t="str">
        <f ca="1">OFFSET(L!$C$1,MATCH("Declaration"&amp;ADDRESS(ROW(),COLUMN(),4),L!$A:$A,0)-1,SL,,)&amp;$Q$37</f>
        <v>H. Is your company required to file an annual conflict minerals disclosure? (*)</v>
      </c>
      <c r="C89" s="57"/>
      <c r="D89" s="326"/>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4.7">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0859375" defaultRowHeight="12.3"/>
  <cols>
    <col min="1" max="1" width="13.6171875" style="227" customWidth="1"/>
    <col min="2" max="2" width="13.37890625" style="229" customWidth="1"/>
    <col min="3" max="3" width="40.6171875" style="229" customWidth="1"/>
    <col min="4" max="4" width="30.6171875" style="229" customWidth="1"/>
    <col min="5" max="5" width="20.80859375" style="229" customWidth="1"/>
    <col min="6" max="7" width="13.80859375" style="229" customWidth="1"/>
    <col min="8" max="8" width="25.1875" style="229" customWidth="1"/>
    <col min="9" max="9" width="24.1875" style="229" customWidth="1"/>
    <col min="10" max="10" width="18.37890625" style="229" customWidth="1"/>
    <col min="11" max="11" width="27.37890625" style="229" customWidth="1"/>
    <col min="12" max="12" width="20.6171875" style="229" customWidth="1"/>
    <col min="13" max="13" width="35.1875" style="229" customWidth="1"/>
    <col min="14" max="14" width="42.1875" style="229" customWidth="1"/>
    <col min="15" max="15" width="32.1875" style="229" customWidth="1"/>
    <col min="16" max="16" width="22.80859375" style="229" customWidth="1"/>
    <col min="17" max="17" width="43.6171875" style="229" customWidth="1"/>
    <col min="18" max="18" width="35.80859375" style="229" hidden="1" customWidth="1"/>
    <col min="19" max="20" width="17.80859375" style="229" hidden="1" customWidth="1"/>
    <col min="21" max="21" width="8.80859375" style="229" hidden="1" customWidth="1"/>
    <col min="22" max="22" width="6.1875" style="229" hidden="1" customWidth="1"/>
    <col min="23" max="23" width="8.6171875" style="229" hidden="1" customWidth="1"/>
    <col min="24" max="24" width="8.80859375" style="229" hidden="1" customWidth="1"/>
    <col min="25" max="27" width="4.37890625" style="229" hidden="1" customWidth="1"/>
    <col min="28" max="28" width="7.80859375" style="229" hidden="1" customWidth="1"/>
    <col min="29" max="33" width="4.37890625" style="229" hidden="1" customWidth="1"/>
    <col min="34" max="34" width="14.6171875" style="229" hidden="1" customWidth="1"/>
    <col min="35" max="39" width="8.80859375" style="229" customWidth="1"/>
    <col min="40" max="16384" width="8.8085937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6.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1127</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Unknown</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Tantalum</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19.8">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19.8">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19.8">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19.8">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19.8">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19.8">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19.8">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19.8">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19.8">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19.8">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19.8">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19.8">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19.8">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19.8">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19.8">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19.8">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19.8">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19.8">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19.8">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19.8">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19.8">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19.8">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19.8">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19.8">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19.8">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19.8">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19.8">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19.8">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19.8">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19.8">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19.8">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19.8">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19.8">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19.8">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19.8">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19.8">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19.8">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19.8">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19.8">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19.8">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19.8">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19.8">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19.8">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19.8">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19.8">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19.8">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19.8">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19.8">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19.8">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19.8">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19.8">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19.8">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19.8">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19.8">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19.8">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19.8">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19.8">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19.8">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19.8">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19.8">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19.8">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19.8">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19.8">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19.8">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19.8">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19.8">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19.8">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19.8">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19.8">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19.8">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19.8">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19.8">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19.8">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19.8">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19.8">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19.8">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19.8">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19.8">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19.8">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19.8">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19.8">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19.8">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19.8">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19.8">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19.8">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19.8">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19.8">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19.8">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19.8">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19.8">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19.8">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19.8">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19.8">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19.8">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19.8">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19.8">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19.8">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19.8">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19.8">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19.8">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19.8">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19.8">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19.8">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19.8">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19.8">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19.8">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19.8">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19.8">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19.8">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19.8">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19.8">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19.8">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19.8">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19.8">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19.8">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19.8">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19.8">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19.8">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19.8">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19.8">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19.8">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19.8">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19.8">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19.8">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19.8">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19.8">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19.8">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19.8">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19.8">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19.8">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19.8">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19.8">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19.8">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19.8">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19.8">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19.8">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19.8">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19.8">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19.8">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19.8">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19.8">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19.8">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19.8">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19.8">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19.8">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19.8">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19.8">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19.8">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19.8">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19.8">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19.8">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19.8">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19.8">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19.8">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19.8">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19.8">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19.8">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19.8">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19.8">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19.8">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19.8">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19.8">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19.8">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19.8">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19.8">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19.8">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19.8">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19.8">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19.8">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19.8">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19.8">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19.8">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19.8">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19.8">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19.8">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19.8">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19.8">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19.8">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19.8">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19.8">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19.8">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19.8">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19.8">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19.8">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19.8">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19.8">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19.8">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19.8">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19.8">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19.8">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19.8">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19.8">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19.8">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19.8">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19.8">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19.8">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19.8">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19.8">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19.8">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19.8">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19.8">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19.8">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19.8">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19.8">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19.8">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19.8">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19.8">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19.8">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19.8">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19.8">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19.8">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19.8">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19.8">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19.8">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19.8">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19.8">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19.8">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19.8">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19.8">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19.8">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19.8">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19.8">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19.8">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19.8">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19.8">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19.8">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19.8">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19.8">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19.8">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19.8">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19.8">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19.8">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19.8">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19.8">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19.8">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19.8">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19.8">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19.8">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19.8">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19.8">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19.8">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19.8">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19.8">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19.8">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19.8">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19.8">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19.8">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19.8">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19.8">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19.8">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19.8">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19.8">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19.8">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19.8">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19.8">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19.8">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19.8">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19.8">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19.8">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19.8">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19.8">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19.8">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19.8">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19.8">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19.8">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19.8">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19.8">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19.8">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19.8">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19.8">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19.8">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19.8">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19.8">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19.8">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19.8">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19.8">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19.8">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19.8">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19.8">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19.8">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19.8">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19.8">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19.8">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19.8">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19.8">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19.8">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19.8">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19.8">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19.8">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19.8">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19.8">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19.8">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19.8">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19.8">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19.8">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19.8">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19.8">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19.8">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19.8">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19.8">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19.8">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19.8">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19.8">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19.8">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19.8">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19.8">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19.8">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19.8">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19.8">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19.8">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19.8">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19.8">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19.8">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19.8">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19.8">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19.8">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19.8">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19.8">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19.8">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19.8">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19.8">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19.8">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19.8">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19.8">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19.8">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19.8">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19.8">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19.8">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19.8">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19.8">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19.8">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19.8">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19.8">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19.8">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19.8">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19.8">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19.8">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19.8">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19.8">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19.8">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19.8">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19.8">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19.8">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19.8">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19.8">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19.8">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19.8">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19.8">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19.8">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19.8">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19.8">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19.8">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19.8">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19.8">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19.8">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19.8">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19.8">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19.8">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19.8">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19.8">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19.8">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19.8">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19.8">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19.8">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19.8">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19.8">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19.8">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19.8">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19.8">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19.8">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19.8">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19.8">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19.8">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19.8">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19.8">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19.8">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19.8">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19.8">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19.8">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19.8">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19.8">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19.8">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19.8">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19.8">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19.8">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19.8">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19.8">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19.8">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19.8">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19.8">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19.8">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19.8">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19.8">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19.8">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19.8">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19.8">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19.8">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19.8">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19.8">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19.8">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19.8">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19.8">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19.8">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19.8">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19.8">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19.8">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19.8">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19.8">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19.8">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19.8">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19.8">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19.8">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19.8">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19.8">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19.8">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19.8">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19.8">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19.8">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19.8">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19.8">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19.8">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19.8">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19.8">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19.8">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19.8">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19.8">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19.8">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19.8">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19.8">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19.8">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19.8">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19.8">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19.8">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19.8">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19.8">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19.8">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19.8">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19.8">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19.8">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19.8">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19.8">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19.8">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19.8">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19.8">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19.8">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19.8">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19.8">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19.8">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19.8">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19.8">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19.8">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19.8">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19.8">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19.8">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19.8">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19.8">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19.8">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19.8">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19.8">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19.8">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19.8">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19.8">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19.8">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19.8">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19.8">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19.8">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19.8">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19.8">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19.8">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19.8">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19.8">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19.8">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19.8">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19.8">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19.8">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19.8">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19.8">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19.8">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19.8">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19.8">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19.8">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19.8">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19.8">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19.8">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19.8">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19.8">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19.8">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19.8">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19.8">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19.8">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19.8">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19.8">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19.8">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19.8">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19.8">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19.8">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19.8">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19.8">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19.8">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19.8">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19.8">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19.8">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19.8">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19.8">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19.8">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19.8">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19.8">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19.8">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19.8">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19.8">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19.8">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19.8">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19.8">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19.8">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19.8">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19.8">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19.8">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19.8">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19.8">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19.8">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19.8">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19.8">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19.8">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19.8">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19.8">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19.8">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19.8">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19.8">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19.8">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19.8">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19.8">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19.8">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19.8">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19.8">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19.8">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19.8">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19.8">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19.8">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19.8">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19.8">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19.8">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19.8">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19.8">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19.8">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19.8">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19.8">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19.8">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19.8">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19.8">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19.8">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19.8">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19.8">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19.8">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19.8">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19.8">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19.8">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19.8">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19.8">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19.8">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19.8">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19.8">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19.8">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19.8">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19.8">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8">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8">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8">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9.8">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19.8">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19.8">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19.8">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19.8">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19.8">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19.8">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19.8">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19.8">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19.8">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19.8">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19.8">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19.8">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19.8">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19.8">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19.8">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19.8">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19.8">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19.8">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19.8">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19.8">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19.8">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19.8">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19.8">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19.8">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19.8">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19.8">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19.8">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19.8">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19.8">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19.8">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19.8">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19.8">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19.8">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19.8">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19.8">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19.8">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19.8">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19.8">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19.8">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19.8">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19.8">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19.8">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19.8">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19.8">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19.8">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19.8">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19.8">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19.8">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19.8">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19.8">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19.8">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19.8">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19.8">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19.8">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19.8">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19.8">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19.8">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19.8">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19.8">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19.8">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19.8">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19.8">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19.8">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19.8">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19.8">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19.8">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19.8">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19.8">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19.8">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19.8">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19.8">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19.8">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19.8">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19.8">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19.8">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19.8">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19.8">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19.8">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19.8">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19.8">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19.8">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19.8">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19.8">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19.8">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19.8">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19.8">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19.8">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19.8">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19.8">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19.8">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19.8">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19.8">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19.8">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19.8">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19.8">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19.8">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19.8">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19.8">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19.8">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19.8">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19.8">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19.8">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19.8">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19.8">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19.8">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19.8">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19.8">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19.8">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19.8">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19.8">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19.8">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19.8">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19.8">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19.8">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19.8">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19.8">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19.8">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19.8">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19.8">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19.8">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19.8">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19.8">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19.8">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19.8">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19.8">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19.8">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19.8">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19.8">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19.8">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19.8">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19.8">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19.8">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19.8">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19.8">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19.8">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19.8">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19.8">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19.8">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19.8">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19.8">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19.8">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19.8">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19.8">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19.8">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19.8">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19.8">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19.8">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19.8">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19.8">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19.8">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19.8">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19.8">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19.8">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19.8">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19.8">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19.8">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19.8">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19.8">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19.8">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19.8">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19.8">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19.8">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19.8">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19.8">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19.8">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19.8">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19.8">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19.8">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19.8">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19.8">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19.8">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19.8">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19.8">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19.8">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19.8">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19.8">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19.8">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19.8">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19.8">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19.8">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19.8">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19.8">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19.8">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19.8">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19.8">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19.8">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19.8">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19.8">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19.8">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19.8">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19.8">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19.8">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19.8">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19.8">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19.8">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19.8">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19.8">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19.8">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19.8">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19.8">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19.8">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19.8">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19.8">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19.8">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19.8">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19.8">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19.8">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19.8">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19.8">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19.8">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19.8">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19.8">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19.8">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19.8">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19.8">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19.8">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19.8">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19.8">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19.8">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19.8">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19.8">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19.8">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19.8">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19.8">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19.8">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19.8">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19.8">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19.8">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19.8">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19.8">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19.8">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19.8">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19.8">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19.8">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19.8">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19.8">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19.8">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19.8">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19.8">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19.8">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19.8">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19.8">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19.8">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19.8">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19.8">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19.8">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19.8">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19.8">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19.8">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19.8">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19.8">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19.8">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19.8">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19.8">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19.8">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19.8">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19.8">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19.8">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19.8">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19.8">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19.8">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19.8">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19.8">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19.8">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19.8">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19.8">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19.8">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19.8">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19.8">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19.8">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19.8">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19.8">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19.8">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19.8">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19.8">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19.8">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19.8">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19.8">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19.8">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19.8">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19.8">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19.8">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19.8">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19.8">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19.8">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19.8">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19.8">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19.8">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19.8">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19.8">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19.8">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19.8">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19.8">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19.8">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19.8">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19.8">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19.8">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19.8">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19.8">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19.8">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19.8">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19.8">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19.8">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19.8">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19.8">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19.8">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19.8">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19.8">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19.8">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19.8">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19.8">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19.8">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19.8">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19.8">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19.8">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19.8">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19.8">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19.8">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19.8">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19.8">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19.8">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19.8">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19.8">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19.8">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19.8">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19.8">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19.8">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19.8">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19.8">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19.8">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19.8">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19.8">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19.8">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19.8">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19.8">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19.8">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19.8">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19.8">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19.8">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19.8">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19.8">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19.8">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19.8">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19.8">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19.8">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19.8">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19.8">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19.8">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19.8">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19.8">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19.8">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19.8">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19.8">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19.8">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19.8">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19.8">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19.8">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19.8">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19.8">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19.8">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19.8">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19.8">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19.8">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19.8">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19.8">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19.8">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19.8">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19.8">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19.8">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19.8">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19.8">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19.8">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19.8">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19.8">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19.8">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19.8">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19.8">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19.8">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19.8">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19.8">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19.8">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19.8">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19.8">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19.8">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19.8">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19.8">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19.8">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19.8">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19.8">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19.8">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19.8">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19.8">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19.8">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19.8">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19.8">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19.8">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19.8">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19.8">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19.8">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19.8">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19.8">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19.8">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19.8">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19.8">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19.8">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19.8">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19.8">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19.8">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19.8">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19.8">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19.8">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19.8">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19.8">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19.8">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19.8">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19.8">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19.8">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19.8">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19.8">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19.8">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19.8">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19.8">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19.8">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19.8">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19.8">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19.8">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19.8">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19.8">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19.8">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19.8">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19.8">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19.8">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19.8">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19.8">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19.8">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19.8">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19.8">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19.8">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19.8">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19.8">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19.8">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19.8">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19.8">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19.8">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19.8">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19.8">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19.8">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19.8">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19.8">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19.8">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19.8">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19.8">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19.8">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19.8">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19.8">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19.8">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19.8">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19.8">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19.8">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19.8">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19.8">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19.8">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19.8">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19.8">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19.8">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19.8">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19.8">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19.8">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19.8">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19.8">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19.8">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19.8">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19.8">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19.8">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19.8">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19.8">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19.8">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19.8">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19.8">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19.8">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19.8">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19.8">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19.8">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19.8">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19.8">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19.8">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19.8">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19.8">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19.8">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19.8">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19.8">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19.8">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19.8">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19.8">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19.8">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19.8">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19.8">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19.8">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19.8">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19.8">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19.8">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19.8">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19.8">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19.8">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19.8">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19.8">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19.8">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19.8">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19.8">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19.8">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19.8">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19.8">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19.8">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19.8">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19.8">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19.8">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19.8">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19.8">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19.8">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19.8">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19.8">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19.8">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19.8">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19.8">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19.8">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19.8">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19.8">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19.8">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19.8">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19.8">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19.8">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19.8">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19.8">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19.8">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19.8">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19.8">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19.8">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19.8">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19.8">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19.8">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19.8">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19.8">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19.8">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19.8">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19.8">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19.8">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19.8">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19.8">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19.8">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19.8">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19.8">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19.8">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19.8">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19.8">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19.8">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19.8">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19.8">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19.8">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19.8">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19.8">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19.8">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19.8">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19.8">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19.8">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19.8">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19.8">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19.8">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19.8">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19.8">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19.8">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19.8">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19.8">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19.8">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19.8">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19.8">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19.8">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19.8">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19.8">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19.8">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19.8">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19.8">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19.8">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19.8">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19.8">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19.8">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19.8">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19.8">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19.8">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19.8">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19.8">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19.8">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19.8">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19.8">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19.8">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19.8">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19.8">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19.8">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19.8">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19.8">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19.8">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19.8">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19.8">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19.8">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19.8">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19.8">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19.8">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19.8">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19.8">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19.8">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19.8">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19.8">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19.8">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19.8">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19.8">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19.8">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19.8">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19.8">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19.8">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19.8">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19.8">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19.8">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19.8">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19.8">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19.8">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19.8">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19.8">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19.8">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19.8">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19.8">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19.8">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19.8">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19.8">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19.8">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19.8">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19.8">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19.8">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19.8">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19.8">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19.8">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19.8">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19.8">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19.8">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19.8">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19.8">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19.8">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19.8">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19.8">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19.8">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19.8">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19.8">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19.8">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19.8">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19.8">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19.8">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19.8">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19.8">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19.8">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19.8">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19.8">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19.8">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19.8">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19.8">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19.8">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19.8">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19.8">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19.8">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19.8">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19.8">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19.8">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19.8">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19.8">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19.8">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19.8">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19.8">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19.8">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19.8">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19.8">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19.8">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19.8">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19.8">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19.8">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19.8">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19.8">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19.8">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19.8">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19.8">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19.8">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19.8">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19.8">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19.8">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19.8">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19.8">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19.8">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19.8">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19.8">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19.8">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19.8">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19.8">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19.8">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19.8">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19.8">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19.8">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19.8">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19.8">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19.8">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19.8">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19.8">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19.8">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19.8">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19.8">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19.8">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19.8">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19.8">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19.8">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19.8">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19.8">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19.8">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19.8">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19.8">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19.8">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19.8">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19.8">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19.8">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19.8">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19.8">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19.8">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19.8">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19.8">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19.8">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19.8">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19.8">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19.8">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19.8">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19.8">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19.8">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19.8">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19.8">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19.8">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19.8">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19.8">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19.8">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19.8">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19.8">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19.8">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19.8">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19.8">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19.8">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19.8">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19.8">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19.8">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19.8">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19.8">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19.8">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19.8">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19.8">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19.8">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19.8">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19.8">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19.8">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19.8">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19.8">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19.8">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19.8">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19.8">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19.8">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19.8">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19.8">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19.8">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19.8">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19.8">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19.8">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19.8">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19.8">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19.8">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19.8">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19.8">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19.8">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19.8">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19.8">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19.8">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19.8">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19.8">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19.8">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19.8">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19.8">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19.8">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19.8">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19.8">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19.8">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19.8">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19.8">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19.8">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19.8">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19.8">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19.8">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19.8">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19.8">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19.8">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19.8">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19.8">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19.8">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19.8">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19.8">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19.8">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19.8">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19.8">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19.8">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19.8">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19.8">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19.8">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19.8">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19.8">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19.8">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19.8">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19.8">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19.8">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19.8">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19.8">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19.8">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19.8">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19.8">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19.8">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19.8">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19.8">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19.8">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19.8">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19.8">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19.8">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19.8">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19.8">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19.8">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19.8">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19.8">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19.8">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19.8">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19.8">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19.8">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19.8">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19.8">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19.8">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19.8">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19.8">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19.8">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19.8">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19.8">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19.8">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19.8">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19.8">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19.8">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19.8">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19.8">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19.8">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19.8">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19.8">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19.8">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19.8">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19.8">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19.8">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19.8">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19.8">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19.8">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19.8">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19.8">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19.8">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19.8">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19.8">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19.8">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19.8">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19.8">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19.8">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19.8">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19.8">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19.8">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19.8">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19.8">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19.8">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19.8">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19.8">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19.8">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19.8">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19.8">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19.8">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19.8">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19.8">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19.8">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19.8">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19.8">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19.8">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19.8">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19.8">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19.8">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19.8">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19.8">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19.8">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19.8">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19.8">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19.8">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19.8">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19.8">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19.8">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19.8">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19.8">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19.8">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19.8">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19.8">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19.8">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19.8">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19.8">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19.8">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19.8">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19.8">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19.8">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19.8">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19.8">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19.8">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19.8">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19.8">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19.8">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19.8">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19.8">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19.8">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19.8">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19.8">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19.8">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19.8">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19.8">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19.8">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19.8">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19.8">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19.8">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19.8">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19.8">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19.8">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19.8">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19.8">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19.8">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19.8">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19.8">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19.8">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19.8">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19.8">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19.8">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19.8">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19.8">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19.8">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19.8">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19.8">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19.8">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19.8">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19.8">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19.8">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19.8">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19.8">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19.8">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19.8">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19.8">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19.8">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19.8">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19.8">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19.8">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19.8">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19.8">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19.8">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19.8">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19.8">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19.8">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19.8">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19.8">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19.8">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19.8">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19.8">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19.8">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19.8">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19.8">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19.8">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19.8">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19.8">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19.8">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19.8">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19.8">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19.8">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19.8">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19.8">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19.8">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19.8">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19.8">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19.8">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19.8">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19.8">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19.8">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19.8">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19.8">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19.8">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19.8">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19.8">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19.8">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19.8">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19.8">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19.8">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19.8">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19.8">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19.8">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19.8">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19.8">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19.8">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19.8">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19.8">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19.8">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19.8">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19.8">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19.8">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19.8">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19.8">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19.8">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19.8">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19.8">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19.8">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19.8">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19.8">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19.8">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19.8">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19.8">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19.8">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19.8">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19.8">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19.8">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19.8">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19.8">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19.8">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19.8">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19.8">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19.8">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19.8">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19.8">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19.8">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19.8">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19.8">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19.8">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19.8">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19.8">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19.8">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19.8">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19.8">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19.8">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19.8">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19.8">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19.8">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19.8">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19.8">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19.8">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19.8">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19.8">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19.8">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19.8">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19.8">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19.8">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19.8">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19.8">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19.8">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19.8">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19.8">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19.8">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19.8">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19.8">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19.8">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19.8">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19.8">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19.8">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19.8">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19.8">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19.8">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19.8">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19.8">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19.8">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19.8">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19.8">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19.8">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19.8">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19.8">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19.8">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19.8">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19.8">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19.8">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19.8">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19.8">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19.8">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19.8">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19.8">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19.8">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19.8">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19.8">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19.8">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19.8">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19.8">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19.8">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19.8">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19.8">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19.8">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19.8">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19.8">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19.8">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19.8">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19.8">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19.8">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19.8">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19.8">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19.8">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19.8">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19.8">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19.8">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19.8">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19.8">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19.8">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19.8">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19.8">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19.8">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19.8">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19.8">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19.8">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19.8">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19.8">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19.8">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19.8">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19.8">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19.8">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19.8">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19.8">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19.8">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19.8">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19.8">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19.8">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19.8">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19.8">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19.8">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19.8">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19.8">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19.8">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19.8">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19.8">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19.8">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19.8">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19.8">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19.8">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19.8">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19.8">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19.8">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19.8">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19.8">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19.8">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19.8">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19.8">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19.8">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19.8">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19.8">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19.8">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19.8">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19.8">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19.8">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19.8">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19.8">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19.8">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19.8">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19.8">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19.8">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19.8">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19.8">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19.8">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19.8">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19.8">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19.8">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19.8">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19.8">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19.8">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19.8">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19.8">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19.8">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19.8">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19.8">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19.8">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19.8">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19.8">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19.8">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19.8">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19.8">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19.8">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19.8">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19.8">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19.8">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19.8">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19.8">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19.8">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19.8">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19.8">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19.8">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19.8">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19.8">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19.8">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19.8">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19.8">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19.8">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19.8">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19.8">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19.8">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19.8">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19.8">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19.8">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19.8">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19.8">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19.8">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19.8">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19.8">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19.8">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19.8">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19.8">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19.8">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19.8">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19.8">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19.8">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19.8">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19.8">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19.8">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19.8">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19.8">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19.8">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19.8">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19.8">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19.8">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19.8">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19.8">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19.8">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19.8">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19.8">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19.8">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19.8">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19.8">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19.8">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19.8">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19.8">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19.8">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19.8">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19.8">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19.8">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19.8">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19.8">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19.8">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19.8">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19.8">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19.8">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19.8">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19.8">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19.8">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19.8">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19.8">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19.8">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19.8">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19.8">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19.8">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19.8">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19.8">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19.8">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19.8">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19.8">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19.8">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19.8">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19.8">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19.8">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19.8">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19.8">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19.8">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19.8">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19.8">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19.8">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19.8">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19.8">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19.8">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19.8">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19.8">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19.8">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19.8">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19.8">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19.8">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19.8">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19.8">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19.8">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19.8">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19.8">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19.8">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19.8">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19.8">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19.8">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19.8">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19.8">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19.8">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19.8">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19.8">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19.8">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19.8">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19.8">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19.8">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19.8">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19.8">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19.8">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19.8">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19.8">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19.8">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19.8">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19.8">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19.8">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19.8">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19.8">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19.8">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19.8">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19.8">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19.8">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19.8">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19.8">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19.8">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19.8">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19.8">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19.8">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19.8">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19.8">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19.8">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19.8">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19.8">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19.8">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19.8">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19.8">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19.8">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19.8">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19.8">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19.8">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19.8">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19.8">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19.8">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19.8">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19.8">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19.8">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19.8">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19.8">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19.8">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19.8">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19.8">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19.8">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19.8">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19.8">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19.8">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19.8">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19.8">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19.8">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19.8">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19.8">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19.8">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19.8">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19.8">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19.8">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19.8">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19.8">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19.8">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19.8">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19.8">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19.8">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19.8">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19.8">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19.8">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19.8">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19.8">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19.8">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19.8">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19.8">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19.8">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19.8">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19.8">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19.8">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19.8">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19.8">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19.8">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19.8">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19.8">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19.8">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19.8">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19.8">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19.8">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19.8">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19.8">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19.8">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19.8">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19.8">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19.8">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19.8">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19.8">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19.8">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19.8">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19.8">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19.8">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19.8">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19.8">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19.8">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19.8">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19.8">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19.8">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19.8">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19.8">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19.8">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19.8">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19.8">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19.8">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19.8">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19.8">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19.8">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19.8">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19.8">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19.8">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19.8">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19.8">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19.8">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19.8">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19.8">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19.8">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19.8">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19.8">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19.8">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19.8">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19.8">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19.8">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19.8">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19.8">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19.8">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19.8">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19.8">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19.8">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19.8">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19.8">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19.8">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19.8">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19.8">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19.8">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19.8">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19.8">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19.8">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19.8">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19.8">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19.8">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19.8">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19.8">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19.8">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19.8">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19.8">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19.8">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19.8">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19.8">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19.8">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19.8">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19.8">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19.8">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19.8">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19.8">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19.8">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19.8">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19.8">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19.8">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19.8">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19.8">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19.8">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19.8">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19.8">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19.8">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19.8">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19.8">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19.8">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19.8">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19.8">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19.8">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19.8">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19.8">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19.8">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19.8">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19.8">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19.8">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19.8">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19.8">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19.8">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19.8">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19.8">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19.8">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19.8">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19.8">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19.8">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19.8">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19.8">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19.8">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19.8">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19.8">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19.8">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19.8">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19.8">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19.8">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19.8">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19.8">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19.8">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19.8">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19.8">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19.8">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19.8">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19.8">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19.8">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19.8">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19.8">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19.8">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19.8">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19.8">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19.8">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19.8">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19.8">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19.8">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19.8">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19.8">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19.8">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19.8">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19.8">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19.8">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19.8">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19.8">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19.8">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19.8">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19.8">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19.8">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19.8">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19.8">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19.8">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19.8">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19.8">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19.8">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19.8">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19.8">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19.8">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19.8">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19.8">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19.8">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19.8">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19.8">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19.8">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19.8">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19.8">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19.8">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19.8">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19.8">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19.8">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19.8">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19.8">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19.8">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19.8">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19.8">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19.8">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19.8">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19.8">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19.8">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19.8">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19.8">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19.8">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19.8">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19.8">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19.8">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19.8">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19.8">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19.8">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19.8">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19.8">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19.8">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19.8">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19.8">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19.8">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19.8">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19.8">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19.8">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19.8">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19.8">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19.8">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19.8">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19.8">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19.8">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19.8">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19.8">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19.8">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19.8">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19.8">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19.8">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19.8">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19.8">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19.8">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19.8">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19.8">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19.8">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19.8">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19.8">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19.8">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19.8">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19.8">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19.8">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19.8">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19.8">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19.8">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19.8">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19.8">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19.8">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19.8">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19.8">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19.8">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19.8">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19.8">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19.8">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19.8">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19.8">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19.8">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19.8">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19.8">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19.8">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19.8">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19.8">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19.8">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19.8">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19.8">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19.8">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19.8">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19.8">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19.8">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19.8">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19.8">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19.8">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19.8">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19.8">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19.8">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19.8">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19.8">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19.8">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19.8">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19.8">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19.8">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19.8">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19.8">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19.8">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19.8">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19.8">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19.8">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19.8">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19.8">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19.8">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19.8">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19.8">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19.8">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19.8">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19.8">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19.8">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19.8">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19.8">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19.8">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19.8">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19.8">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19.8">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19.8">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19.8">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19.8">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19.8">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19.8">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19.8">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19.8">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19.8">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19.8">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19.8">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19.8">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19.8">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19.8">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19.8">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19.8">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19.8">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19.8">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19.8">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19.8">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19.8">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19.8">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19.8">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19.8">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19.8">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19.8">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19.8">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19.8">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19.8">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19.8">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19.8">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19.8">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19.8">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19.8">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19.8">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19.8">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19.8">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19.8">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19.8">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19.8">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19.8">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19.8">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19.8">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19.8">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19.8">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19.8">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19.8">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19.8">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19.8">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19.8">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19.8">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19.8">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19.8">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19.8">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19.8">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19.8">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19.8">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19.8">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19.8">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19.8">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19.8">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19.8">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19.8">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19.8">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19.8">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19.8">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19.8">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19.8">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19.8">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19.8">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19.8">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19.8">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19.8">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19.8">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19.8">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19.8">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19.8">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19.8">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19.8">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19.8">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19.8">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19.8">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19.8">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19.8">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19.8">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19.8">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19.8">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19.8">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19.8">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19.8">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19.8">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19.8">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19.8">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19.8">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19.8">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19.8">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19.8">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19.8">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19.8">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19.8">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19.8">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19.8">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19.8">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19.8">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19.8">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19.8">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19.8">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19.8">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19.8">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19.8">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19.8">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19.8">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19.8">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19.8">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19.8">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19.8">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19.8">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19.8">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19.8">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19.8">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19.8">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19.8">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19.8">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19.8">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19.8">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19.8">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19.8">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19.8">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19.8">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19.8">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19.8">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19.8">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19.8">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19.8">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19.8">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19.8">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19.8">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19.8">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19.8">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19.8">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19.8">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19.8">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19.8">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19.8">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19.8">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19.8">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19.8">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19.8">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19.8">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19.8">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19.8">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19.8">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19.8">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19.8">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19.8">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19.8">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19.8">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19.8">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19.8">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19.8">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19.8">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19.8">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19.8">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19.8">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19.8">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19.8">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19.8">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19.8">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19.8">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19.8">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19.8">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19.8">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19.8">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19.8">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19.8">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19.8">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19.8">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19.8">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19.8">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19.8">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19.8">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19.8">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19.8">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19.8">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19.8">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19.8">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19.8">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19.8">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19.8">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19.8">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19.8">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19.8">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19.8">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19.8">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19.8">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19.8">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19.8">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19.8">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19.8">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19.8">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19.8">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19.8">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19.8">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19.8">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19.8">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19.8">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19.8">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19.8">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19.8">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19.8">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19.8">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19.8">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19.8">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19.8">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19.8">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19.8">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19.8">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19.8">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19.8">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19.8">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19.8">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19.8">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19.8">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19.8">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19.8">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19.8">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19.8">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19.8">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19.8">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19.8">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19.8">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19.8">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19.8">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19.8">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19.8">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19.8">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19.8">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19.8">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19.8">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19.8">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19.8">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19.8">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19.8">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19.8">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19.8">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19.8">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19.8">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19.8">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19.8">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8">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8">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8">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8">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8">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8">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8">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8">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8">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8">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9.8">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6"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6E377F-38E7-4FAD-8AAE-EF9AB26F9FF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0859375" defaultRowHeight="12.3"/>
  <cols>
    <col min="1" max="1" width="45.1875" style="19" customWidth="1"/>
    <col min="2" max="2" width="42.80859375" style="20" customWidth="1"/>
    <col min="3" max="3" width="51.6171875" style="19" customWidth="1"/>
    <col min="4" max="4" width="29.1875" style="20" customWidth="1"/>
    <col min="5" max="5" width="9" style="19" customWidth="1"/>
    <col min="6" max="6" width="13.6171875" style="19" hidden="1" customWidth="1"/>
    <col min="7" max="7" width="13.37890625" style="19" hidden="1" customWidth="1"/>
    <col min="8" max="9" width="9" style="19" hidden="1" customWidth="1"/>
    <col min="10" max="10" width="48.80859375" style="19" hidden="1" customWidth="1"/>
    <col min="11" max="11" width="9" style="19" hidden="1" customWidth="1"/>
    <col min="12" max="15" width="8.80859375" style="19" hidden="1" customWidth="1"/>
    <col min="16" max="18" width="8.80859375" style="19" customWidth="1"/>
    <col min="19" max="16384" width="8.80859375" style="19"/>
  </cols>
  <sheetData>
    <row r="1" spans="1:10" ht="29.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4.7">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4.7">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7.799999999999997">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1302</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7.799999999999997">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1302</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7.799999999999997">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7.799999999999997">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1302</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7.799999999999997">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1302</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7.799999999999997">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1302</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7.799999999999997">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7.799999999999997">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7.799999999999997">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1302</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1.5">
      <c r="A13" s="89" t="str">
        <f ca="1">Declaration!B25</f>
        <v>1) Is any 3TG intentionally added or used in the product(s) or in the production process? (*)</v>
      </c>
      <c r="B13" s="92"/>
      <c r="C13" s="92"/>
      <c r="D13" s="96"/>
      <c r="E13" s="20" t="s">
        <v>806</v>
      </c>
      <c r="F13" s="93"/>
      <c r="H13" s="19">
        <f t="shared" si="3"/>
        <v>0</v>
      </c>
    </row>
    <row r="14" spans="1:10" ht="25.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7.799999999999997">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803</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7.799999999999997">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803</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7.799999999999997">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49.2">
      <c r="A18" s="89" t="str">
        <f ca="1">Declaration!B31</f>
        <v>2) Does any 3TG remain in the product(s)? (*)</v>
      </c>
      <c r="B18" s="92"/>
      <c r="C18" s="92"/>
      <c r="D18" s="96"/>
      <c r="E18" s="20" t="s">
        <v>804</v>
      </c>
      <c r="F18" s="93"/>
      <c r="J18" s="148"/>
    </row>
    <row r="19" spans="1:10" ht="37.799999999999997">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7.799999999999997">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803</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7.799999999999997">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803</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7.799999999999997">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7.799999999999997">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799999999999997">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799999999999997">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799999999999997">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9">
      <c r="A33" s="89" t="str">
        <f ca="1">Declaration!B49</f>
        <v>5) Does 100 percent of the 3TG (necessary to the functionality or production of your products) originate from recycled or scrap sources?  (*)</v>
      </c>
      <c r="B33" s="92"/>
      <c r="C33" s="92"/>
      <c r="D33" s="96"/>
      <c r="E33" s="20" t="s">
        <v>1302</v>
      </c>
      <c r="F33" s="93"/>
      <c r="J33" s="148"/>
    </row>
    <row r="34" spans="1:10" ht="37.799999999999997">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1302</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7.799999999999997">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1302</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7.799999999999997">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1302</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7.799999999999997">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1302</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6.9">
      <c r="A38" s="89" t="str">
        <f ca="1">Declaration!B55</f>
        <v>6) What percentage of relevant suppliers have provided a response to your supply chain survey?  (*)</v>
      </c>
      <c r="B38" s="92"/>
      <c r="C38" s="92"/>
      <c r="D38" s="96"/>
      <c r="E38" s="20" t="s">
        <v>803</v>
      </c>
      <c r="F38" s="93"/>
    </row>
    <row r="39" spans="1:10" ht="25.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802</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5.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802</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5.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802</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5.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802</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49.2">
      <c r="A43" s="89" t="str">
        <f ca="1">Declaration!B61</f>
        <v>7) Have you identified all of the smelters supplying the 3TG to your supply chain?  (*)</v>
      </c>
      <c r="B43" s="92"/>
      <c r="C43" s="92"/>
      <c r="D43" s="96"/>
      <c r="E43" s="20" t="s">
        <v>804</v>
      </c>
      <c r="F43" s="93"/>
    </row>
    <row r="44" spans="1:10" ht="50.1">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1298</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1">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1298</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1">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1298</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1">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1298</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5">
      <c r="A48" s="89" t="str">
        <f ca="1">Declaration!B67</f>
        <v>8) Has all applicable smelter information received by your company been reported in this declaration?  (*)</v>
      </c>
      <c r="B48" s="92"/>
      <c r="C48" s="92"/>
      <c r="D48" s="96"/>
      <c r="E48" s="20" t="s">
        <v>805</v>
      </c>
      <c r="F48" s="93"/>
    </row>
    <row r="49" spans="1:10" ht="37.799999999999997">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803</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7.799999999999997">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803</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7.799999999999997">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803</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7.799999999999997">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803</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4.6">
      <c r="A53" s="89" t="str">
        <f ca="1">Declaration!B74</f>
        <v>Question</v>
      </c>
      <c r="B53" s="92"/>
      <c r="C53" s="92"/>
      <c r="D53" s="96"/>
      <c r="E53" s="20" t="s">
        <v>441</v>
      </c>
      <c r="F53" s="93"/>
      <c r="G53" s="93"/>
      <c r="H53" s="93"/>
    </row>
    <row r="54" spans="1:10" ht="37.799999999999997">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1.5">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1302</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799999999999997">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1302</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7.799999999999997">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1302</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799999999999997">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1302</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7.799999999999997">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1302</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7.799999999999997">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1302</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7.799999999999997">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799999999999997">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7.799999999999997">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7.799999999999997">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7.799999999999997">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4.6">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52</v>
      </c>
    </row>
    <row r="73" spans="1:12" ht="12.6"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0859375" defaultRowHeight="12.3"/>
  <cols>
    <col min="1" max="1" width="3.1875" style="277" customWidth="1"/>
    <col min="2" max="2" width="39.80859375" style="280" customWidth="1"/>
    <col min="3" max="3" width="39.80859375" style="277" customWidth="1"/>
    <col min="4" max="4" width="58.80859375" style="277" customWidth="1"/>
    <col min="5" max="5" width="1.6171875" style="277" customWidth="1"/>
    <col min="6" max="6" width="9" style="277" customWidth="1"/>
    <col min="7" max="16384" width="8.808593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2.6"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0859375" defaultRowHeight="12.3"/>
  <cols>
    <col min="1" max="1" width="9.1875" style="189" bestFit="1" customWidth="1"/>
    <col min="2" max="2" width="42.80859375" style="189" customWidth="1"/>
    <col min="3" max="3" width="63.80859375" style="189" customWidth="1"/>
    <col min="4" max="4" width="25.6171875" style="189" customWidth="1"/>
    <col min="5" max="5" width="12.6171875" style="189" customWidth="1"/>
    <col min="6" max="6" width="12.6171875" style="190" customWidth="1"/>
    <col min="7" max="7" width="15.37890625" style="189" customWidth="1"/>
    <col min="8" max="8" width="23.80859375" style="189" customWidth="1"/>
    <col min="9" max="9" width="28.1875" style="189" customWidth="1"/>
    <col min="10" max="10" width="48.28515625" style="189" hidden="1" customWidth="1"/>
    <col min="11" max="11" width="49.7109375" style="189" hidden="1" customWidth="1"/>
    <col min="12" max="16384" width="8.808593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2">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0859375" defaultRowHeight="14.1"/>
  <cols>
    <col min="1" max="1" width="14.6171875" style="155" customWidth="1"/>
    <col min="2" max="2" width="14" style="155" customWidth="1"/>
    <col min="3" max="3" width="6.1875" style="155" customWidth="1"/>
    <col min="4" max="4" width="56.28515625" style="155" customWidth="1"/>
    <col min="5" max="5" width="53.7109375" style="233" customWidth="1"/>
    <col min="6" max="6" width="54.1875" style="155" customWidth="1"/>
    <col min="7" max="7" width="68.28515625" style="155" customWidth="1"/>
    <col min="8" max="8" width="49.28515625" style="155" customWidth="1"/>
    <col min="9" max="9" width="51.6171875" style="155" customWidth="1"/>
    <col min="10" max="10" width="50.28515625" style="155" customWidth="1"/>
    <col min="11" max="11" width="51.80859375" customWidth="1"/>
    <col min="12" max="12" width="66.80859375" style="256" customWidth="1"/>
    <col min="13" max="13" width="46.1875" style="109" customWidth="1"/>
    <col min="14" max="15" width="8.80859375" style="109" customWidth="1"/>
    <col min="16" max="16384" width="8.80859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4.6">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0.7">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3">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2">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2.3">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3">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3">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2.3">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4.6">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8.8">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8.7">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2">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4.6">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3">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3">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7.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0.7">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2.3">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88.8">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09.1">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7.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3">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2.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6.9">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80.7">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97.4">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0.8">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3">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2">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70.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6.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5.1">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4.6">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8.7">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6.9">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4.6">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2">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0.7">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4.6">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3.3">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7.4">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3">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1.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2">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38.4">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69.2">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5.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4.3">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2.8">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2.3">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2">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4.6">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2">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3">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2">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2">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2">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2">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2">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2">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2">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2">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2">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2">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4.6">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2.2">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1">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5.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70.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1">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2.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41">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53.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6.9">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24.3">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39.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2">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0.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2">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5.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2.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67.89999999999998">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2">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5.1">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4.6">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11.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1.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7.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2">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2">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2.3">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6.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2">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2">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2">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2">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2">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2">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2">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8.2">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9.2">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6.9">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6.9">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6.9">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2">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2">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0.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2">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6.9">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3">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2">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2">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2">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2">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2">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2">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2">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8.2">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2">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2">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2">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2">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2">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2">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2">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2">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2">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2">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2">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2">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3">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3">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6.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8.2">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3">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2">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2">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2">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6.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2">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2">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2">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2">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2">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2">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3">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3">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2">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3">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3">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3">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3">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6.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6.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6.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6.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0.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0.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0.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0.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0.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0.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0.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0.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0.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0.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6.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0.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2.3">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6.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6.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6.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3">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3">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3">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3">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6.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6.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6.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8.7">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6.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6.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3">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3">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3">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3">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2">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4.6">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2">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2">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0.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2">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2">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4.6">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Ringold</cp:lastModifiedBy>
  <cp:lastPrinted>2015-04-21T20:47:43Z</cp:lastPrinted>
  <dcterms:created xsi:type="dcterms:W3CDTF">2010-06-21T21:00:23Z</dcterms:created>
  <dcterms:modified xsi:type="dcterms:W3CDTF">2023-07-05T13:27:28Z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